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احصائيات الطلبة" sheetId="1" r:id="rId1"/>
  </sheets>
  <calcPr calcId="124519"/>
  <extLst>
    <ext uri="GoogleSheetsCustomDataVersion2">
      <go:sheetsCustomData xmlns:go="http://customooxmlschemas.google.com/" r:id="" roundtripDataChecksum="usBIZwlalF8HGmUyPFSRbYELYI51Y3aAdTz5aVI0vXc="/>
    </ext>
  </extLst>
</workbook>
</file>

<file path=xl/calcChain.xml><?xml version="1.0" encoding="utf-8"?>
<calcChain xmlns="http://schemas.openxmlformats.org/spreadsheetml/2006/main">
  <c r="O8" i="1"/>
  <c r="G12"/>
  <c r="K12"/>
  <c r="L12"/>
  <c r="M12"/>
  <c r="N12"/>
  <c r="N28"/>
  <c r="M28"/>
  <c r="L28"/>
  <c r="K28"/>
  <c r="G28"/>
  <c r="N27"/>
  <c r="M27"/>
  <c r="L27"/>
  <c r="K27"/>
  <c r="G27"/>
  <c r="N26"/>
  <c r="M26"/>
  <c r="L26"/>
  <c r="K26"/>
  <c r="G26"/>
  <c r="N23"/>
  <c r="M23"/>
  <c r="L23"/>
  <c r="K23"/>
  <c r="G23"/>
  <c r="N22"/>
  <c r="M22"/>
  <c r="L22"/>
  <c r="K22"/>
  <c r="G22"/>
  <c r="N21"/>
  <c r="M21"/>
  <c r="L21"/>
  <c r="K21"/>
  <c r="G21"/>
  <c r="N18"/>
  <c r="M18"/>
  <c r="L18"/>
  <c r="K18"/>
  <c r="G18"/>
  <c r="N17"/>
  <c r="M17"/>
  <c r="L17"/>
  <c r="K17"/>
  <c r="G17"/>
  <c r="N16"/>
  <c r="M16"/>
  <c r="L16"/>
  <c r="K16"/>
  <c r="G16"/>
  <c r="N13"/>
  <c r="M13"/>
  <c r="L13"/>
  <c r="K13"/>
  <c r="G13"/>
  <c r="N11"/>
  <c r="M11"/>
  <c r="L11"/>
  <c r="K11"/>
  <c r="G11"/>
  <c r="N8"/>
  <c r="M8"/>
  <c r="L8"/>
  <c r="K8"/>
  <c r="G8"/>
  <c r="O12" l="1"/>
  <c r="AE12" s="1"/>
  <c r="O22"/>
  <c r="AE22" s="1"/>
  <c r="O17"/>
  <c r="AE17" s="1"/>
  <c r="O21"/>
  <c r="AE21" s="1"/>
  <c r="O13"/>
  <c r="AE13" s="1"/>
  <c r="O11"/>
  <c r="AE11" s="1"/>
  <c r="O16"/>
  <c r="AE16" s="1"/>
  <c r="O28"/>
  <c r="AE28" s="1"/>
  <c r="O26"/>
  <c r="AE26" s="1"/>
  <c r="O18"/>
  <c r="AE18" s="1"/>
  <c r="O23"/>
  <c r="AE23" s="1"/>
  <c r="O27"/>
  <c r="AE27" s="1"/>
  <c r="AE8" l="1"/>
</calcChain>
</file>

<file path=xl/sharedStrings.xml><?xml version="1.0" encoding="utf-8"?>
<sst xmlns="http://schemas.openxmlformats.org/spreadsheetml/2006/main" count="263" uniqueCount="48">
  <si>
    <t>السنة الاولى</t>
  </si>
  <si>
    <t>عدد الطلبة الجدد</t>
  </si>
  <si>
    <t>عدد الطلبة المعيدين</t>
  </si>
  <si>
    <t>العدد الاجمالي للطلبة المسجلين حسب اخر الاحصائيات</t>
  </si>
  <si>
    <t>اعادة الادماج</t>
  </si>
  <si>
    <t>تسجيل اداري</t>
  </si>
  <si>
    <t>عدد الطلبة المتحصلين على العطلة الاكاديمية 2026/2025</t>
  </si>
  <si>
    <t>عدد الطلبة بالعطلة الاكاديمية 2025/2024</t>
  </si>
  <si>
    <t>فتح العطلة الاكاديمية</t>
  </si>
  <si>
    <t>عطلة أكاديمية ثانية ( تمديد)</t>
  </si>
  <si>
    <t>عدد الطلبة المحولين من فروع التكوين و الكلية</t>
  </si>
  <si>
    <t>عدد الطلبة المحولين الى فروع التكوين و الكلية</t>
  </si>
  <si>
    <t>سحب البكالوريا</t>
  </si>
  <si>
    <t>عدد الطلبة المنقطعين عن الدراسة 2026/2025</t>
  </si>
  <si>
    <t>عدد الطلبة الفعلي</t>
  </si>
  <si>
    <t>عدد البطاقات المسلمة للطلبة 2026/2025</t>
  </si>
  <si>
    <t>عدد الطلبة المتربصين 2026/2025</t>
  </si>
  <si>
    <t>عدد الطلبة المتربصين 2025/2024</t>
  </si>
  <si>
    <t>ميدان التكوين</t>
  </si>
  <si>
    <t>فروع التكوين</t>
  </si>
  <si>
    <t>ذكور</t>
  </si>
  <si>
    <t>اناث</t>
  </si>
  <si>
    <t>اجانب</t>
  </si>
  <si>
    <t>المجموع</t>
  </si>
  <si>
    <t>الغير مسجلين</t>
  </si>
  <si>
    <t>المسجلين و الغير مزاولين للدراسة</t>
  </si>
  <si>
    <t>مقصيين بمجلس تأديبي</t>
  </si>
  <si>
    <t>علوم و تكنولوجيا</t>
  </si>
  <si>
    <t>/</t>
  </si>
  <si>
    <t>مهندس دولة في الهندسة الميكانيكية</t>
  </si>
  <si>
    <t xml:space="preserve">السنة الثانية </t>
  </si>
  <si>
    <t>عدد الطلبة المنتقلين الىL2</t>
  </si>
  <si>
    <t>عدد الطلبة المنقطعين عن الدراسة 2026/2025(مقصيين+ مجالس تأديبية)</t>
  </si>
  <si>
    <t>مقصصين بمجلس تأديبي</t>
  </si>
  <si>
    <t>هندسة ميكانيكية</t>
  </si>
  <si>
    <t>تعدين</t>
  </si>
  <si>
    <t>السنة الثالثة ليسانس</t>
  </si>
  <si>
    <t xml:space="preserve">عدد الطلبة المنتقلين الىL3 </t>
  </si>
  <si>
    <t>تخصصات</t>
  </si>
  <si>
    <t>إنشاء ميكانيكي</t>
  </si>
  <si>
    <t>طاقوية</t>
  </si>
  <si>
    <t>السنة الاولى ماستر والرابعة مهندس دولة</t>
  </si>
  <si>
    <t>عدد الطلبة المنتقلين الى ماستر1</t>
  </si>
  <si>
    <t>هندسة التعدين</t>
  </si>
  <si>
    <t>السنة الثانية ماستر و الخامسة مهندس دولة</t>
  </si>
  <si>
    <t>عدد الطلبة المنتقلين الى ماستر 2</t>
  </si>
  <si>
    <t>احصائيات طلبة قسم الهندسة الميكانيكية 2026/2025</t>
  </si>
  <si>
    <t xml:space="preserve">المجموع 374 طالب مسجل                           25 طالب متحصل على عطلة اكاديمية           </t>
  </si>
</sst>
</file>

<file path=xl/styles.xml><?xml version="1.0" encoding="utf-8"?>
<styleSheet xmlns="http://schemas.openxmlformats.org/spreadsheetml/2006/main">
  <fonts count="20">
    <font>
      <sz val="11"/>
      <color rgb="FF000000"/>
      <name val="Calibri"/>
      <scheme val="minor"/>
    </font>
    <font>
      <sz val="11"/>
      <color rgb="FF000000"/>
      <name val="Calibri"/>
    </font>
    <font>
      <b/>
      <sz val="26"/>
      <color rgb="FF000000"/>
      <name val="Calibri"/>
    </font>
    <font>
      <sz val="11"/>
      <name val="Calibri"/>
    </font>
    <font>
      <b/>
      <sz val="14"/>
      <color rgb="FF000000"/>
      <name val="Arial"/>
    </font>
    <font>
      <b/>
      <sz val="13"/>
      <color rgb="FF000000"/>
      <name val="Arial"/>
    </font>
    <font>
      <sz val="13"/>
      <color rgb="FF000000"/>
      <name val="Arial"/>
    </font>
    <font>
      <sz val="13"/>
      <color rgb="FF366092"/>
      <name val="Arial"/>
    </font>
    <font>
      <sz val="12"/>
      <color rgb="FF000000"/>
      <name val="Arial"/>
    </font>
    <font>
      <b/>
      <sz val="12"/>
      <color rgb="FF000000"/>
      <name val="Arial"/>
    </font>
    <font>
      <sz val="12"/>
      <color theme="1"/>
      <name val="Arial"/>
    </font>
    <font>
      <sz val="13"/>
      <color theme="1"/>
      <name val="Arial"/>
    </font>
    <font>
      <sz val="14"/>
      <color rgb="FF000000"/>
      <name val="Arial"/>
    </font>
    <font>
      <sz val="13"/>
      <color rgb="FF1155CC"/>
      <name val="Arial"/>
    </font>
    <font>
      <sz val="12"/>
      <color rgb="FF1155CC"/>
      <name val="Arial"/>
    </font>
    <font>
      <b/>
      <sz val="12"/>
      <color rgb="FF1155CC"/>
      <name val="Arial"/>
    </font>
    <font>
      <b/>
      <sz val="13"/>
      <color rgb="FF366092"/>
      <name val="Arial"/>
    </font>
    <font>
      <b/>
      <sz val="13"/>
      <color rgb="FF1155CC"/>
      <name val="Arial"/>
    </font>
    <font>
      <sz val="18"/>
      <color theme="1"/>
      <name val="Calibri"/>
    </font>
    <font>
      <b/>
      <sz val="16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00B050"/>
        <bgColor rgb="FF00B050"/>
      </patternFill>
    </fill>
    <fill>
      <patternFill patternType="solid">
        <fgColor rgb="FFFFDBB6"/>
        <bgColor rgb="FFFFDBB6"/>
      </patternFill>
    </fill>
    <fill>
      <patternFill patternType="solid">
        <fgColor rgb="FF168253"/>
        <bgColor rgb="FF168253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0" xfId="0" applyFont="1"/>
    <xf numFmtId="0" fontId="4" fillId="3" borderId="1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13" fillId="4" borderId="13" xfId="0" applyFont="1" applyFill="1" applyBorder="1" applyAlignment="1">
      <alignment horizontal="center" wrapText="1"/>
    </xf>
    <xf numFmtId="0" fontId="16" fillId="4" borderId="13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17" fillId="4" borderId="13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17" fillId="4" borderId="13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wrapText="1"/>
    </xf>
    <xf numFmtId="0" fontId="14" fillId="4" borderId="13" xfId="0" applyFont="1" applyFill="1" applyBorder="1" applyAlignment="1">
      <alignment horizontal="center" wrapText="1"/>
    </xf>
    <xf numFmtId="0" fontId="18" fillId="0" borderId="0" xfId="0" applyFont="1" applyAlignment="1">
      <alignment horizontal="righ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4" fillId="3" borderId="12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4" fillId="3" borderId="10" xfId="0" applyFont="1" applyFill="1" applyBorder="1" applyAlignment="1">
      <alignment horizontal="center" vertical="center" wrapText="1" readingOrder="2"/>
    </xf>
    <xf numFmtId="0" fontId="3" fillId="0" borderId="14" xfId="0" applyFont="1" applyBorder="1"/>
    <xf numFmtId="0" fontId="4" fillId="3" borderId="10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12" fillId="4" borderId="10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19" fillId="0" borderId="24" xfId="0" applyFont="1" applyBorder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809625</xdr:colOff>
      <xdr:row>7</xdr:row>
      <xdr:rowOff>0</xdr:rowOff>
    </xdr:from>
    <xdr:ext cx="38100" cy="171450"/>
    <xdr:sp macro="" textlink="">
      <xdr:nvSpPr>
        <xdr:cNvPr id="3" name="Shape 3"/>
        <xdr:cNvSpPr txBox="1"/>
      </xdr:nvSpPr>
      <xdr:spPr>
        <a:xfrm>
          <a:off x="5330066" y="3693887"/>
          <a:ext cx="31868" cy="172227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r" rtl="1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923"/>
  <sheetViews>
    <sheetView rightToLeft="1" tabSelected="1" topLeftCell="B22" workbookViewId="0">
      <selection activeCell="C29" sqref="C29:O29"/>
    </sheetView>
  </sheetViews>
  <sheetFormatPr baseColWidth="10" defaultColWidth="14.42578125" defaultRowHeight="15" customHeight="1"/>
  <cols>
    <col min="1" max="2" width="18.28515625" customWidth="1"/>
    <col min="3" max="3" width="45.5703125" customWidth="1"/>
    <col min="4" max="6" width="8.28515625" customWidth="1"/>
    <col min="7" max="7" width="9.7109375" customWidth="1"/>
    <col min="8" max="11" width="10" customWidth="1"/>
    <col min="12" max="12" width="8.140625" customWidth="1"/>
    <col min="13" max="13" width="8.28515625" customWidth="1"/>
    <col min="14" max="14" width="7.85546875" customWidth="1"/>
    <col min="15" max="15" width="9.7109375" customWidth="1"/>
    <col min="16" max="17" width="11.42578125" customWidth="1"/>
    <col min="20" max="21" width="11.42578125" customWidth="1"/>
    <col min="22" max="22" width="15.7109375" customWidth="1"/>
    <col min="23" max="23" width="15.140625" customWidth="1"/>
    <col min="24" max="25" width="19.7109375" customWidth="1"/>
    <col min="26" max="27" width="13.140625" customWidth="1"/>
    <col min="28" max="28" width="8.5703125" customWidth="1"/>
    <col min="29" max="29" width="7.5703125" customWidth="1"/>
    <col min="30" max="31" width="9.140625" customWidth="1"/>
    <col min="32" max="32" width="15" customWidth="1"/>
    <col min="33" max="33" width="17" customWidth="1"/>
    <col min="34" max="34" width="20.85546875" customWidth="1"/>
  </cols>
  <sheetData>
    <row r="1" spans="1:3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" customHeight="1">
      <c r="A2" s="1"/>
      <c r="B2" s="52" t="s">
        <v>46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" customHeight="1">
      <c r="A3" s="1"/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7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39.75" customHeight="1">
      <c r="A6" s="42" t="s">
        <v>0</v>
      </c>
      <c r="B6" s="43"/>
      <c r="C6" s="44"/>
      <c r="D6" s="42" t="s">
        <v>1</v>
      </c>
      <c r="E6" s="43"/>
      <c r="F6" s="43"/>
      <c r="G6" s="44"/>
      <c r="H6" s="42" t="s">
        <v>2</v>
      </c>
      <c r="I6" s="43"/>
      <c r="J6" s="43"/>
      <c r="K6" s="44"/>
      <c r="L6" s="58" t="s">
        <v>3</v>
      </c>
      <c r="M6" s="43"/>
      <c r="N6" s="43"/>
      <c r="O6" s="44"/>
      <c r="P6" s="51" t="s">
        <v>4</v>
      </c>
      <c r="Q6" s="51" t="s">
        <v>5</v>
      </c>
      <c r="R6" s="50" t="s">
        <v>6</v>
      </c>
      <c r="S6" s="51" t="s">
        <v>7</v>
      </c>
      <c r="T6" s="51" t="s">
        <v>8</v>
      </c>
      <c r="U6" s="51" t="s">
        <v>9</v>
      </c>
      <c r="V6" s="51" t="s">
        <v>10</v>
      </c>
      <c r="W6" s="51" t="s">
        <v>11</v>
      </c>
      <c r="X6" s="51" t="s">
        <v>12</v>
      </c>
      <c r="Y6" s="42" t="s">
        <v>13</v>
      </c>
      <c r="Z6" s="43"/>
      <c r="AA6" s="44"/>
      <c r="AB6" s="42" t="s">
        <v>14</v>
      </c>
      <c r="AC6" s="43"/>
      <c r="AD6" s="43"/>
      <c r="AE6" s="45"/>
      <c r="AF6" s="46" t="s">
        <v>15</v>
      </c>
      <c r="AG6" s="48" t="s">
        <v>16</v>
      </c>
      <c r="AH6" s="48" t="s">
        <v>17</v>
      </c>
    </row>
    <row r="7" spans="1:34" ht="75.75" customHeight="1">
      <c r="A7" s="42" t="s">
        <v>18</v>
      </c>
      <c r="B7" s="44"/>
      <c r="C7" s="3" t="s">
        <v>19</v>
      </c>
      <c r="D7" s="3" t="s">
        <v>20</v>
      </c>
      <c r="E7" s="3" t="s">
        <v>21</v>
      </c>
      <c r="F7" s="3" t="s">
        <v>22</v>
      </c>
      <c r="G7" s="4" t="s">
        <v>23</v>
      </c>
      <c r="H7" s="3" t="s">
        <v>20</v>
      </c>
      <c r="I7" s="3" t="s">
        <v>21</v>
      </c>
      <c r="J7" s="3" t="s">
        <v>22</v>
      </c>
      <c r="K7" s="4" t="s">
        <v>23</v>
      </c>
      <c r="L7" s="5" t="s">
        <v>20</v>
      </c>
      <c r="M7" s="5" t="s">
        <v>21</v>
      </c>
      <c r="N7" s="5" t="s">
        <v>22</v>
      </c>
      <c r="O7" s="5" t="s">
        <v>23</v>
      </c>
      <c r="P7" s="49"/>
      <c r="Q7" s="49"/>
      <c r="R7" s="49"/>
      <c r="S7" s="49"/>
      <c r="T7" s="49"/>
      <c r="U7" s="49"/>
      <c r="V7" s="49"/>
      <c r="W7" s="49"/>
      <c r="X7" s="49"/>
      <c r="Y7" s="3" t="s">
        <v>24</v>
      </c>
      <c r="Z7" s="3" t="s">
        <v>25</v>
      </c>
      <c r="AA7" s="3" t="s">
        <v>26</v>
      </c>
      <c r="AB7" s="6" t="s">
        <v>20</v>
      </c>
      <c r="AC7" s="6" t="s">
        <v>21</v>
      </c>
      <c r="AD7" s="6" t="s">
        <v>22</v>
      </c>
      <c r="AE7" s="6" t="s">
        <v>23</v>
      </c>
      <c r="AF7" s="47"/>
      <c r="AG7" s="49"/>
      <c r="AH7" s="49"/>
    </row>
    <row r="8" spans="1:34" ht="37.5" customHeight="1">
      <c r="A8" s="62" t="s">
        <v>27</v>
      </c>
      <c r="B8" s="63"/>
      <c r="C8" s="8" t="s">
        <v>29</v>
      </c>
      <c r="D8" s="9">
        <v>13</v>
      </c>
      <c r="E8" s="9">
        <v>2</v>
      </c>
      <c r="F8" s="9">
        <v>2</v>
      </c>
      <c r="G8" s="10">
        <f t="shared" ref="G8" si="0">(F8+E8+D8)</f>
        <v>17</v>
      </c>
      <c r="H8" s="9">
        <v>4</v>
      </c>
      <c r="I8" s="9">
        <v>0</v>
      </c>
      <c r="J8" s="9">
        <v>0</v>
      </c>
      <c r="K8" s="10">
        <f t="shared" ref="K8" si="1">(J8+I8+H8)</f>
        <v>4</v>
      </c>
      <c r="L8" s="7">
        <f t="shared" ref="L8:O8" si="2">(D8+H8)</f>
        <v>17</v>
      </c>
      <c r="M8" s="7">
        <f t="shared" si="2"/>
        <v>2</v>
      </c>
      <c r="N8" s="7">
        <f t="shared" si="2"/>
        <v>2</v>
      </c>
      <c r="O8" s="7">
        <f>(G8+K8)</f>
        <v>21</v>
      </c>
      <c r="P8" s="10"/>
      <c r="Q8" s="10"/>
      <c r="R8" s="9">
        <v>4</v>
      </c>
      <c r="S8" s="10">
        <v>6</v>
      </c>
      <c r="T8" s="9">
        <v>4</v>
      </c>
      <c r="U8" s="10"/>
      <c r="V8" s="10"/>
      <c r="W8" s="10"/>
      <c r="X8" s="10"/>
      <c r="Y8" s="9">
        <v>2</v>
      </c>
      <c r="Z8" s="10"/>
      <c r="AA8" s="10"/>
      <c r="AB8" s="10" t="s">
        <v>28</v>
      </c>
      <c r="AC8" s="10" t="s">
        <v>28</v>
      </c>
      <c r="AD8" s="10" t="s">
        <v>28</v>
      </c>
      <c r="AE8" s="10">
        <f t="shared" ref="AE8" si="3">(O8-R8-Z8)</f>
        <v>17</v>
      </c>
      <c r="AF8" s="10"/>
      <c r="AG8" s="10"/>
      <c r="AH8" s="10"/>
    </row>
    <row r="9" spans="1:34" ht="33.75" customHeight="1">
      <c r="A9" s="42" t="s">
        <v>30</v>
      </c>
      <c r="B9" s="43"/>
      <c r="C9" s="44"/>
      <c r="D9" s="42" t="s">
        <v>31</v>
      </c>
      <c r="E9" s="43"/>
      <c r="F9" s="43"/>
      <c r="G9" s="44"/>
      <c r="H9" s="42" t="s">
        <v>2</v>
      </c>
      <c r="I9" s="43"/>
      <c r="J9" s="43"/>
      <c r="K9" s="44"/>
      <c r="L9" s="58" t="s">
        <v>3</v>
      </c>
      <c r="M9" s="43"/>
      <c r="N9" s="43"/>
      <c r="O9" s="44"/>
      <c r="P9" s="51" t="s">
        <v>4</v>
      </c>
      <c r="Q9" s="51" t="s">
        <v>5</v>
      </c>
      <c r="R9" s="50" t="s">
        <v>6</v>
      </c>
      <c r="S9" s="51" t="s">
        <v>7</v>
      </c>
      <c r="T9" s="51" t="s">
        <v>8</v>
      </c>
      <c r="U9" s="51" t="s">
        <v>9</v>
      </c>
      <c r="V9" s="51" t="s">
        <v>10</v>
      </c>
      <c r="W9" s="51" t="s">
        <v>11</v>
      </c>
      <c r="X9" s="51" t="s">
        <v>12</v>
      </c>
      <c r="Y9" s="42" t="s">
        <v>32</v>
      </c>
      <c r="Z9" s="43"/>
      <c r="AA9" s="44"/>
      <c r="AB9" s="42" t="s">
        <v>14</v>
      </c>
      <c r="AC9" s="43"/>
      <c r="AD9" s="43"/>
      <c r="AE9" s="45"/>
      <c r="AF9" s="46" t="s">
        <v>15</v>
      </c>
      <c r="AG9" s="48" t="s">
        <v>16</v>
      </c>
      <c r="AH9" s="48" t="s">
        <v>17</v>
      </c>
    </row>
    <row r="10" spans="1:34" ht="78" customHeight="1">
      <c r="A10" s="42" t="s">
        <v>18</v>
      </c>
      <c r="B10" s="44"/>
      <c r="C10" s="3" t="s">
        <v>19</v>
      </c>
      <c r="D10" s="3" t="s">
        <v>20</v>
      </c>
      <c r="E10" s="3" t="s">
        <v>21</v>
      </c>
      <c r="F10" s="3" t="s">
        <v>22</v>
      </c>
      <c r="G10" s="4" t="s">
        <v>23</v>
      </c>
      <c r="H10" s="3" t="s">
        <v>20</v>
      </c>
      <c r="I10" s="3" t="s">
        <v>21</v>
      </c>
      <c r="J10" s="3" t="s">
        <v>22</v>
      </c>
      <c r="K10" s="4" t="s">
        <v>23</v>
      </c>
      <c r="L10" s="5" t="s">
        <v>20</v>
      </c>
      <c r="M10" s="5" t="s">
        <v>21</v>
      </c>
      <c r="N10" s="5" t="s">
        <v>22</v>
      </c>
      <c r="O10" s="5" t="s">
        <v>23</v>
      </c>
      <c r="P10" s="49"/>
      <c r="Q10" s="49"/>
      <c r="R10" s="49"/>
      <c r="S10" s="49"/>
      <c r="T10" s="49"/>
      <c r="U10" s="49"/>
      <c r="V10" s="49"/>
      <c r="W10" s="49"/>
      <c r="X10" s="49"/>
      <c r="Y10" s="3" t="s">
        <v>24</v>
      </c>
      <c r="Z10" s="3" t="s">
        <v>25</v>
      </c>
      <c r="AA10" s="3" t="s">
        <v>33</v>
      </c>
      <c r="AB10" s="6" t="s">
        <v>20</v>
      </c>
      <c r="AC10" s="6" t="s">
        <v>21</v>
      </c>
      <c r="AD10" s="6" t="s">
        <v>22</v>
      </c>
      <c r="AE10" s="6" t="s">
        <v>23</v>
      </c>
      <c r="AF10" s="47"/>
      <c r="AG10" s="49"/>
      <c r="AH10" s="49"/>
    </row>
    <row r="11" spans="1:34" ht="15.75" customHeight="1">
      <c r="A11" s="64" t="s">
        <v>27</v>
      </c>
      <c r="B11" s="65"/>
      <c r="C11" s="11" t="s">
        <v>34</v>
      </c>
      <c r="D11" s="12">
        <v>41</v>
      </c>
      <c r="E11" s="13">
        <v>12</v>
      </c>
      <c r="F11" s="13">
        <v>0</v>
      </c>
      <c r="G11" s="14">
        <f t="shared" ref="G11:G12" si="4">(F11+E11+D11)</f>
        <v>53</v>
      </c>
      <c r="H11" s="12">
        <v>31</v>
      </c>
      <c r="I11" s="13">
        <v>0</v>
      </c>
      <c r="J11" s="13">
        <v>0</v>
      </c>
      <c r="K11" s="14">
        <f t="shared" ref="K11:K12" si="5">(J11+I11+H11)</f>
        <v>31</v>
      </c>
      <c r="L11" s="7">
        <f t="shared" ref="L11:O11" si="6">(D11+H11)</f>
        <v>72</v>
      </c>
      <c r="M11" s="7">
        <f t="shared" si="6"/>
        <v>12</v>
      </c>
      <c r="N11" s="7">
        <f t="shared" si="6"/>
        <v>0</v>
      </c>
      <c r="O11" s="7">
        <f t="shared" si="6"/>
        <v>84</v>
      </c>
      <c r="P11" s="15">
        <v>3</v>
      </c>
      <c r="Q11" s="16">
        <v>0</v>
      </c>
      <c r="R11" s="17">
        <v>3</v>
      </c>
      <c r="S11" s="14">
        <v>7</v>
      </c>
      <c r="T11" s="18">
        <v>3</v>
      </c>
      <c r="U11" s="19"/>
      <c r="V11" s="14"/>
      <c r="W11" s="14"/>
      <c r="X11" s="17">
        <v>2</v>
      </c>
      <c r="Y11" s="17">
        <v>7</v>
      </c>
      <c r="Z11" s="14"/>
      <c r="AA11" s="14"/>
      <c r="AB11" s="10" t="s">
        <v>28</v>
      </c>
      <c r="AC11" s="10" t="s">
        <v>28</v>
      </c>
      <c r="AD11" s="10" t="s">
        <v>28</v>
      </c>
      <c r="AE11" s="10">
        <f t="shared" ref="AE11:AE12" si="7">(O11-R11-Z11)</f>
        <v>81</v>
      </c>
      <c r="AF11" s="14"/>
      <c r="AG11" s="20">
        <v>1</v>
      </c>
      <c r="AH11" s="21">
        <v>1</v>
      </c>
    </row>
    <row r="12" spans="1:34" ht="18" customHeight="1">
      <c r="A12" s="66"/>
      <c r="B12" s="67"/>
      <c r="C12" s="11" t="s">
        <v>35</v>
      </c>
      <c r="D12" s="13">
        <v>4</v>
      </c>
      <c r="E12" s="12">
        <v>7</v>
      </c>
      <c r="F12" s="13">
        <v>0</v>
      </c>
      <c r="G12" s="14">
        <f t="shared" si="4"/>
        <v>11</v>
      </c>
      <c r="H12" s="13">
        <v>7</v>
      </c>
      <c r="I12" s="13">
        <v>3</v>
      </c>
      <c r="J12" s="13">
        <v>0</v>
      </c>
      <c r="K12" s="14">
        <f t="shared" si="5"/>
        <v>10</v>
      </c>
      <c r="L12" s="7">
        <f t="shared" ref="L12:O12" si="8">(D12+H12)</f>
        <v>11</v>
      </c>
      <c r="M12" s="7">
        <f t="shared" si="8"/>
        <v>10</v>
      </c>
      <c r="N12" s="7">
        <f t="shared" si="8"/>
        <v>0</v>
      </c>
      <c r="O12" s="7">
        <f t="shared" si="8"/>
        <v>21</v>
      </c>
      <c r="P12" s="16">
        <v>1</v>
      </c>
      <c r="Q12" s="16">
        <v>0</v>
      </c>
      <c r="R12" s="17">
        <v>2</v>
      </c>
      <c r="S12" s="14">
        <v>1</v>
      </c>
      <c r="T12" s="19"/>
      <c r="U12" s="19"/>
      <c r="V12" s="14"/>
      <c r="W12" s="14"/>
      <c r="X12" s="17">
        <v>1</v>
      </c>
      <c r="Y12" s="17">
        <v>1</v>
      </c>
      <c r="Z12" s="17"/>
      <c r="AA12" s="14"/>
      <c r="AB12" s="10" t="s">
        <v>28</v>
      </c>
      <c r="AC12" s="10" t="s">
        <v>28</v>
      </c>
      <c r="AD12" s="10" t="s">
        <v>28</v>
      </c>
      <c r="AE12" s="10">
        <f t="shared" si="7"/>
        <v>19</v>
      </c>
      <c r="AF12" s="14"/>
      <c r="AG12" s="22"/>
      <c r="AH12" s="22"/>
    </row>
    <row r="13" spans="1:34" ht="37.5" customHeight="1">
      <c r="A13" s="68"/>
      <c r="B13" s="69"/>
      <c r="C13" s="8" t="s">
        <v>29</v>
      </c>
      <c r="D13" s="9">
        <v>7</v>
      </c>
      <c r="E13" s="9">
        <v>1</v>
      </c>
      <c r="F13" s="9">
        <v>0</v>
      </c>
      <c r="G13" s="10">
        <f t="shared" ref="G13" si="9">(F13+E13+D13)</f>
        <v>8</v>
      </c>
      <c r="H13" s="9">
        <v>0</v>
      </c>
      <c r="I13" s="9">
        <v>0</v>
      </c>
      <c r="J13" s="9">
        <v>0</v>
      </c>
      <c r="K13" s="10">
        <f t="shared" ref="K13" si="10">(H13+I13+J13)</f>
        <v>0</v>
      </c>
      <c r="L13" s="7">
        <f t="shared" ref="L13:O13" si="11">(D13+H13)</f>
        <v>7</v>
      </c>
      <c r="M13" s="7">
        <f t="shared" si="11"/>
        <v>1</v>
      </c>
      <c r="N13" s="7">
        <f t="shared" si="11"/>
        <v>0</v>
      </c>
      <c r="O13" s="7">
        <f t="shared" si="11"/>
        <v>8</v>
      </c>
      <c r="P13" s="10"/>
      <c r="Q13" s="10"/>
      <c r="R13" s="9">
        <v>1</v>
      </c>
      <c r="S13" s="10">
        <v>0</v>
      </c>
      <c r="T13" s="10"/>
      <c r="U13" s="10"/>
      <c r="V13" s="10"/>
      <c r="W13" s="10"/>
      <c r="X13" s="10"/>
      <c r="Y13" s="10"/>
      <c r="Z13" s="10"/>
      <c r="AA13" s="10"/>
      <c r="AB13" s="10" t="s">
        <v>28</v>
      </c>
      <c r="AC13" s="10" t="s">
        <v>28</v>
      </c>
      <c r="AD13" s="10" t="s">
        <v>28</v>
      </c>
      <c r="AE13" s="10">
        <f t="shared" ref="AE13" si="12">(O13-R13-Z13)</f>
        <v>7</v>
      </c>
      <c r="AF13" s="10"/>
      <c r="AG13" s="21"/>
      <c r="AH13" s="21">
        <v>2</v>
      </c>
    </row>
    <row r="14" spans="1:34" ht="40.5" customHeight="1">
      <c r="A14" s="42" t="s">
        <v>36</v>
      </c>
      <c r="B14" s="43"/>
      <c r="C14" s="44"/>
      <c r="D14" s="42" t="s">
        <v>37</v>
      </c>
      <c r="E14" s="43"/>
      <c r="F14" s="43"/>
      <c r="G14" s="44"/>
      <c r="H14" s="42" t="s">
        <v>2</v>
      </c>
      <c r="I14" s="43"/>
      <c r="J14" s="43"/>
      <c r="K14" s="44"/>
      <c r="L14" s="58" t="s">
        <v>3</v>
      </c>
      <c r="M14" s="43"/>
      <c r="N14" s="43"/>
      <c r="O14" s="44"/>
      <c r="P14" s="51" t="s">
        <v>4</v>
      </c>
      <c r="Q14" s="51" t="s">
        <v>5</v>
      </c>
      <c r="R14" s="50" t="s">
        <v>6</v>
      </c>
      <c r="S14" s="51" t="s">
        <v>7</v>
      </c>
      <c r="T14" s="51" t="s">
        <v>8</v>
      </c>
      <c r="U14" s="51" t="s">
        <v>9</v>
      </c>
      <c r="V14" s="51" t="s">
        <v>10</v>
      </c>
      <c r="W14" s="51" t="s">
        <v>11</v>
      </c>
      <c r="X14" s="51" t="s">
        <v>12</v>
      </c>
      <c r="Y14" s="42" t="s">
        <v>32</v>
      </c>
      <c r="Z14" s="43"/>
      <c r="AA14" s="44"/>
      <c r="AB14" s="42" t="s">
        <v>14</v>
      </c>
      <c r="AC14" s="43"/>
      <c r="AD14" s="43"/>
      <c r="AE14" s="45"/>
      <c r="AF14" s="46" t="s">
        <v>15</v>
      </c>
      <c r="AG14" s="48" t="s">
        <v>16</v>
      </c>
      <c r="AH14" s="48" t="s">
        <v>17</v>
      </c>
    </row>
    <row r="15" spans="1:34" ht="63.75" customHeight="1">
      <c r="A15" s="3" t="s">
        <v>18</v>
      </c>
      <c r="B15" s="3" t="s">
        <v>19</v>
      </c>
      <c r="C15" s="3" t="s">
        <v>38</v>
      </c>
      <c r="D15" s="3" t="s">
        <v>20</v>
      </c>
      <c r="E15" s="3" t="s">
        <v>21</v>
      </c>
      <c r="F15" s="3" t="s">
        <v>22</v>
      </c>
      <c r="G15" s="4" t="s">
        <v>23</v>
      </c>
      <c r="H15" s="3" t="s">
        <v>20</v>
      </c>
      <c r="I15" s="3" t="s">
        <v>21</v>
      </c>
      <c r="J15" s="3" t="s">
        <v>22</v>
      </c>
      <c r="K15" s="4" t="s">
        <v>23</v>
      </c>
      <c r="L15" s="5" t="s">
        <v>20</v>
      </c>
      <c r="M15" s="5" t="s">
        <v>21</v>
      </c>
      <c r="N15" s="5" t="s">
        <v>22</v>
      </c>
      <c r="O15" s="5" t="s">
        <v>23</v>
      </c>
      <c r="P15" s="49"/>
      <c r="Q15" s="49"/>
      <c r="R15" s="49"/>
      <c r="S15" s="49"/>
      <c r="T15" s="49"/>
      <c r="U15" s="49"/>
      <c r="V15" s="49"/>
      <c r="W15" s="49"/>
      <c r="X15" s="49"/>
      <c r="Y15" s="3" t="s">
        <v>24</v>
      </c>
      <c r="Z15" s="3" t="s">
        <v>25</v>
      </c>
      <c r="AA15" s="3" t="s">
        <v>33</v>
      </c>
      <c r="AB15" s="6" t="s">
        <v>20</v>
      </c>
      <c r="AC15" s="6" t="s">
        <v>21</v>
      </c>
      <c r="AD15" s="6" t="s">
        <v>22</v>
      </c>
      <c r="AE15" s="6" t="s">
        <v>23</v>
      </c>
      <c r="AF15" s="47"/>
      <c r="AG15" s="49"/>
      <c r="AH15" s="49"/>
    </row>
    <row r="16" spans="1:34" ht="18" customHeight="1">
      <c r="A16" s="70" t="s">
        <v>27</v>
      </c>
      <c r="B16" s="60" t="s">
        <v>34</v>
      </c>
      <c r="C16" s="11" t="s">
        <v>39</v>
      </c>
      <c r="D16" s="12">
        <v>28</v>
      </c>
      <c r="E16" s="12">
        <v>3</v>
      </c>
      <c r="F16" s="13">
        <v>0</v>
      </c>
      <c r="G16" s="23">
        <f t="shared" ref="G16:G18" si="13">(F16+E16+D16)</f>
        <v>31</v>
      </c>
      <c r="H16" s="12">
        <v>3</v>
      </c>
      <c r="I16" s="13">
        <v>0</v>
      </c>
      <c r="J16" s="13">
        <v>0</v>
      </c>
      <c r="K16" s="23">
        <f t="shared" ref="K16:K18" si="14">(J16+I16+H16)</f>
        <v>3</v>
      </c>
      <c r="L16" s="7">
        <f t="shared" ref="L16:O16" si="15">(D16+H16)</f>
        <v>31</v>
      </c>
      <c r="M16" s="7">
        <f t="shared" si="15"/>
        <v>3</v>
      </c>
      <c r="N16" s="7">
        <f t="shared" si="15"/>
        <v>0</v>
      </c>
      <c r="O16" s="7">
        <f t="shared" si="15"/>
        <v>34</v>
      </c>
      <c r="P16" s="18">
        <v>1</v>
      </c>
      <c r="Q16" s="24">
        <v>1</v>
      </c>
      <c r="R16" s="14"/>
      <c r="S16" s="14">
        <v>1</v>
      </c>
      <c r="T16" s="19"/>
      <c r="U16" s="19"/>
      <c r="V16" s="14"/>
      <c r="W16" s="14"/>
      <c r="X16" s="14"/>
      <c r="Y16" s="14"/>
      <c r="Z16" s="14"/>
      <c r="AA16" s="14"/>
      <c r="AB16" s="10" t="s">
        <v>28</v>
      </c>
      <c r="AC16" s="10" t="s">
        <v>28</v>
      </c>
      <c r="AD16" s="10" t="s">
        <v>28</v>
      </c>
      <c r="AE16" s="10">
        <f t="shared" ref="AE16:AE18" si="16">(O16-R16-Z16)</f>
        <v>34</v>
      </c>
      <c r="AF16" s="14"/>
      <c r="AG16" s="20">
        <v>4</v>
      </c>
      <c r="AH16" s="21">
        <v>19</v>
      </c>
    </row>
    <row r="17" spans="1:34" ht="20.25" customHeight="1">
      <c r="A17" s="71"/>
      <c r="B17" s="49"/>
      <c r="C17" s="11" t="s">
        <v>40</v>
      </c>
      <c r="D17" s="13">
        <v>29</v>
      </c>
      <c r="E17" s="13">
        <v>7</v>
      </c>
      <c r="F17" s="13">
        <v>0</v>
      </c>
      <c r="G17" s="23">
        <f t="shared" si="13"/>
        <v>36</v>
      </c>
      <c r="H17" s="12">
        <v>6</v>
      </c>
      <c r="I17" s="13">
        <v>0</v>
      </c>
      <c r="J17" s="13">
        <v>0</v>
      </c>
      <c r="K17" s="23">
        <f t="shared" si="14"/>
        <v>6</v>
      </c>
      <c r="L17" s="7">
        <f t="shared" ref="L17:O17" si="17">(D17+H17)</f>
        <v>35</v>
      </c>
      <c r="M17" s="7">
        <f t="shared" si="17"/>
        <v>7</v>
      </c>
      <c r="N17" s="7">
        <f t="shared" si="17"/>
        <v>0</v>
      </c>
      <c r="O17" s="7">
        <f t="shared" si="17"/>
        <v>42</v>
      </c>
      <c r="P17" s="18">
        <v>1</v>
      </c>
      <c r="Q17" s="24">
        <v>2</v>
      </c>
      <c r="R17" s="14"/>
      <c r="S17" s="14">
        <v>1</v>
      </c>
      <c r="T17" s="19"/>
      <c r="U17" s="18">
        <v>1</v>
      </c>
      <c r="V17" s="14"/>
      <c r="W17" s="14"/>
      <c r="X17" s="14"/>
      <c r="Y17" s="14"/>
      <c r="Z17" s="14"/>
      <c r="AA17" s="14"/>
      <c r="AB17" s="10" t="s">
        <v>28</v>
      </c>
      <c r="AC17" s="10" t="s">
        <v>28</v>
      </c>
      <c r="AD17" s="10" t="s">
        <v>28</v>
      </c>
      <c r="AE17" s="10">
        <f t="shared" si="16"/>
        <v>42</v>
      </c>
      <c r="AF17" s="14"/>
      <c r="AG17" s="20">
        <v>18</v>
      </c>
      <c r="AH17" s="21">
        <v>15</v>
      </c>
    </row>
    <row r="18" spans="1:34" ht="15.75" customHeight="1">
      <c r="A18" s="72"/>
      <c r="B18" s="25" t="s">
        <v>35</v>
      </c>
      <c r="C18" s="11" t="s">
        <v>35</v>
      </c>
      <c r="D18" s="12">
        <v>4</v>
      </c>
      <c r="E18" s="13">
        <v>1</v>
      </c>
      <c r="F18" s="13">
        <v>0</v>
      </c>
      <c r="G18" s="23">
        <f t="shared" si="13"/>
        <v>5</v>
      </c>
      <c r="H18" s="13">
        <v>2</v>
      </c>
      <c r="I18" s="13">
        <v>1</v>
      </c>
      <c r="J18" s="13">
        <v>0</v>
      </c>
      <c r="K18" s="23">
        <f t="shared" si="14"/>
        <v>3</v>
      </c>
      <c r="L18" s="7">
        <f t="shared" ref="L18:O18" si="18">(D18+H18)</f>
        <v>6</v>
      </c>
      <c r="M18" s="7">
        <f t="shared" si="18"/>
        <v>2</v>
      </c>
      <c r="N18" s="7">
        <f t="shared" si="18"/>
        <v>0</v>
      </c>
      <c r="O18" s="7">
        <f t="shared" si="18"/>
        <v>8</v>
      </c>
      <c r="P18" s="19"/>
      <c r="Q18" s="26"/>
      <c r="R18" s="14"/>
      <c r="S18" s="14">
        <v>0</v>
      </c>
      <c r="T18" s="19"/>
      <c r="U18" s="19"/>
      <c r="V18" s="14"/>
      <c r="W18" s="14"/>
      <c r="X18" s="14"/>
      <c r="Y18" s="14"/>
      <c r="Z18" s="14"/>
      <c r="AA18" s="14"/>
      <c r="AB18" s="10" t="s">
        <v>28</v>
      </c>
      <c r="AC18" s="10" t="s">
        <v>28</v>
      </c>
      <c r="AD18" s="10" t="s">
        <v>28</v>
      </c>
      <c r="AE18" s="10">
        <f t="shared" si="16"/>
        <v>8</v>
      </c>
      <c r="AF18" s="14"/>
      <c r="AG18" s="21"/>
      <c r="AH18" s="21">
        <v>1</v>
      </c>
    </row>
    <row r="19" spans="1:34" ht="31.5" customHeight="1">
      <c r="A19" s="42" t="s">
        <v>41</v>
      </c>
      <c r="B19" s="43"/>
      <c r="C19" s="44"/>
      <c r="D19" s="42" t="s">
        <v>42</v>
      </c>
      <c r="E19" s="43"/>
      <c r="F19" s="43"/>
      <c r="G19" s="44"/>
      <c r="H19" s="42" t="s">
        <v>2</v>
      </c>
      <c r="I19" s="43"/>
      <c r="J19" s="43"/>
      <c r="K19" s="44"/>
      <c r="L19" s="58" t="s">
        <v>3</v>
      </c>
      <c r="M19" s="43"/>
      <c r="N19" s="43"/>
      <c r="O19" s="44"/>
      <c r="P19" s="51" t="s">
        <v>4</v>
      </c>
      <c r="Q19" s="51" t="s">
        <v>5</v>
      </c>
      <c r="R19" s="50" t="s">
        <v>6</v>
      </c>
      <c r="S19" s="51" t="s">
        <v>7</v>
      </c>
      <c r="T19" s="51" t="s">
        <v>8</v>
      </c>
      <c r="U19" s="51" t="s">
        <v>9</v>
      </c>
      <c r="V19" s="51" t="s">
        <v>10</v>
      </c>
      <c r="W19" s="51" t="s">
        <v>11</v>
      </c>
      <c r="X19" s="51" t="s">
        <v>12</v>
      </c>
      <c r="Y19" s="42" t="s">
        <v>32</v>
      </c>
      <c r="Z19" s="43"/>
      <c r="AA19" s="44"/>
      <c r="AB19" s="42" t="s">
        <v>14</v>
      </c>
      <c r="AC19" s="43"/>
      <c r="AD19" s="43"/>
      <c r="AE19" s="45"/>
      <c r="AF19" s="46" t="s">
        <v>15</v>
      </c>
      <c r="AG19" s="48" t="s">
        <v>16</v>
      </c>
      <c r="AH19" s="48" t="s">
        <v>17</v>
      </c>
    </row>
    <row r="20" spans="1:34" ht="47.25" customHeight="1">
      <c r="A20" s="3" t="s">
        <v>18</v>
      </c>
      <c r="B20" s="3" t="s">
        <v>19</v>
      </c>
      <c r="C20" s="3" t="s">
        <v>38</v>
      </c>
      <c r="D20" s="3" t="s">
        <v>20</v>
      </c>
      <c r="E20" s="3" t="s">
        <v>21</v>
      </c>
      <c r="F20" s="3" t="s">
        <v>22</v>
      </c>
      <c r="G20" s="4" t="s">
        <v>23</v>
      </c>
      <c r="H20" s="3" t="s">
        <v>20</v>
      </c>
      <c r="I20" s="3" t="s">
        <v>21</v>
      </c>
      <c r="J20" s="3" t="s">
        <v>22</v>
      </c>
      <c r="K20" s="4" t="s">
        <v>23</v>
      </c>
      <c r="L20" s="5" t="s">
        <v>20</v>
      </c>
      <c r="M20" s="5" t="s">
        <v>21</v>
      </c>
      <c r="N20" s="5" t="s">
        <v>22</v>
      </c>
      <c r="O20" s="5" t="s">
        <v>23</v>
      </c>
      <c r="P20" s="49"/>
      <c r="Q20" s="49"/>
      <c r="R20" s="49"/>
      <c r="S20" s="49"/>
      <c r="T20" s="49"/>
      <c r="U20" s="49"/>
      <c r="V20" s="49"/>
      <c r="W20" s="49"/>
      <c r="X20" s="49"/>
      <c r="Y20" s="3" t="s">
        <v>24</v>
      </c>
      <c r="Z20" s="3" t="s">
        <v>25</v>
      </c>
      <c r="AA20" s="3" t="s">
        <v>33</v>
      </c>
      <c r="AB20" s="6" t="s">
        <v>20</v>
      </c>
      <c r="AC20" s="6" t="s">
        <v>21</v>
      </c>
      <c r="AD20" s="6" t="s">
        <v>22</v>
      </c>
      <c r="AE20" s="6" t="s">
        <v>23</v>
      </c>
      <c r="AF20" s="47"/>
      <c r="AG20" s="49"/>
      <c r="AH20" s="49"/>
    </row>
    <row r="21" spans="1:34" ht="15.75" customHeight="1">
      <c r="A21" s="70" t="s">
        <v>27</v>
      </c>
      <c r="B21" s="61" t="s">
        <v>34</v>
      </c>
      <c r="C21" s="11" t="s">
        <v>39</v>
      </c>
      <c r="D21" s="28">
        <v>30</v>
      </c>
      <c r="E21" s="28">
        <v>5</v>
      </c>
      <c r="F21" s="28">
        <v>0</v>
      </c>
      <c r="G21" s="29">
        <f t="shared" ref="G21:G23" si="19">(F21+E21+D21)</f>
        <v>35</v>
      </c>
      <c r="H21" s="30">
        <v>5</v>
      </c>
      <c r="I21" s="28">
        <v>0</v>
      </c>
      <c r="J21" s="28">
        <v>0</v>
      </c>
      <c r="K21" s="29">
        <f t="shared" ref="K21:K23" si="20">(J21+I21+H21)</f>
        <v>5</v>
      </c>
      <c r="L21" s="27">
        <f t="shared" ref="L21:O21" si="21">(D21+H21)</f>
        <v>35</v>
      </c>
      <c r="M21" s="27">
        <f t="shared" si="21"/>
        <v>5</v>
      </c>
      <c r="N21" s="27">
        <f t="shared" si="21"/>
        <v>0</v>
      </c>
      <c r="O21" s="27">
        <f t="shared" si="21"/>
        <v>40</v>
      </c>
      <c r="P21" s="31">
        <v>1</v>
      </c>
      <c r="Q21" s="32"/>
      <c r="R21" s="33">
        <v>8</v>
      </c>
      <c r="S21" s="29">
        <v>4</v>
      </c>
      <c r="T21" s="31">
        <v>1</v>
      </c>
      <c r="U21" s="34"/>
      <c r="V21" s="29"/>
      <c r="W21" s="29"/>
      <c r="X21" s="29"/>
      <c r="Y21" s="33">
        <v>3</v>
      </c>
      <c r="Z21" s="29"/>
      <c r="AA21" s="29"/>
      <c r="AB21" s="21" t="s">
        <v>28</v>
      </c>
      <c r="AC21" s="21" t="s">
        <v>28</v>
      </c>
      <c r="AD21" s="21" t="s">
        <v>28</v>
      </c>
      <c r="AE21" s="21">
        <f t="shared" ref="AE21:AE23" si="22">(O21-R21-Z21)</f>
        <v>32</v>
      </c>
      <c r="AF21" s="29"/>
      <c r="AG21" s="35">
        <v>1</v>
      </c>
      <c r="AH21" s="22"/>
    </row>
    <row r="22" spans="1:34" ht="18" customHeight="1">
      <c r="A22" s="71"/>
      <c r="B22" s="49"/>
      <c r="C22" s="11" t="s">
        <v>40</v>
      </c>
      <c r="D22" s="28">
        <v>18</v>
      </c>
      <c r="E22" s="28">
        <v>6</v>
      </c>
      <c r="F22" s="28">
        <v>0</v>
      </c>
      <c r="G22" s="29">
        <f t="shared" si="19"/>
        <v>24</v>
      </c>
      <c r="H22" s="28">
        <v>4</v>
      </c>
      <c r="I22" s="28">
        <v>1</v>
      </c>
      <c r="J22" s="28">
        <v>0</v>
      </c>
      <c r="K22" s="29">
        <f t="shared" si="20"/>
        <v>5</v>
      </c>
      <c r="L22" s="27">
        <f t="shared" ref="L22:O22" si="23">(D22+H22)</f>
        <v>22</v>
      </c>
      <c r="M22" s="27">
        <f t="shared" si="23"/>
        <v>7</v>
      </c>
      <c r="N22" s="27">
        <f t="shared" si="23"/>
        <v>0</v>
      </c>
      <c r="O22" s="27">
        <f t="shared" si="23"/>
        <v>29</v>
      </c>
      <c r="P22" s="31">
        <v>3</v>
      </c>
      <c r="Q22" s="32"/>
      <c r="R22" s="33">
        <v>2</v>
      </c>
      <c r="S22" s="29">
        <v>4</v>
      </c>
      <c r="T22" s="31">
        <v>2</v>
      </c>
      <c r="U22" s="34"/>
      <c r="V22" s="29"/>
      <c r="W22" s="29"/>
      <c r="X22" s="33">
        <v>1</v>
      </c>
      <c r="Y22" s="33">
        <v>6</v>
      </c>
      <c r="Z22" s="29"/>
      <c r="AA22" s="29"/>
      <c r="AB22" s="21" t="s">
        <v>28</v>
      </c>
      <c r="AC22" s="21" t="s">
        <v>28</v>
      </c>
      <c r="AD22" s="21" t="s">
        <v>28</v>
      </c>
      <c r="AE22" s="21">
        <f t="shared" si="22"/>
        <v>27</v>
      </c>
      <c r="AF22" s="29"/>
      <c r="AG22" s="20">
        <v>5</v>
      </c>
      <c r="AH22" s="21">
        <v>12</v>
      </c>
    </row>
    <row r="23" spans="1:34" ht="20.25" customHeight="1">
      <c r="A23" s="72"/>
      <c r="B23" s="5" t="s">
        <v>35</v>
      </c>
      <c r="C23" s="11" t="s">
        <v>43</v>
      </c>
      <c r="D23" s="28">
        <v>9</v>
      </c>
      <c r="E23" s="28">
        <v>2</v>
      </c>
      <c r="F23" s="28">
        <v>0</v>
      </c>
      <c r="G23" s="29">
        <f t="shared" si="19"/>
        <v>11</v>
      </c>
      <c r="H23" s="28">
        <v>0</v>
      </c>
      <c r="I23" s="28">
        <v>0</v>
      </c>
      <c r="J23" s="28">
        <v>0</v>
      </c>
      <c r="K23" s="29">
        <f t="shared" si="20"/>
        <v>0</v>
      </c>
      <c r="L23" s="27">
        <f t="shared" ref="L23:O23" si="24">(D23+H23)</f>
        <v>9</v>
      </c>
      <c r="M23" s="27">
        <f t="shared" si="24"/>
        <v>2</v>
      </c>
      <c r="N23" s="27">
        <f t="shared" si="24"/>
        <v>0</v>
      </c>
      <c r="O23" s="27">
        <f t="shared" si="24"/>
        <v>11</v>
      </c>
      <c r="P23" s="34"/>
      <c r="Q23" s="36">
        <v>2</v>
      </c>
      <c r="R23" s="33">
        <v>1</v>
      </c>
      <c r="S23" s="29">
        <v>1</v>
      </c>
      <c r="T23" s="34"/>
      <c r="U23" s="34"/>
      <c r="V23" s="29"/>
      <c r="W23" s="29"/>
      <c r="X23" s="29"/>
      <c r="Y23" s="33">
        <v>2</v>
      </c>
      <c r="Z23" s="29"/>
      <c r="AA23" s="29"/>
      <c r="AB23" s="21" t="s">
        <v>28</v>
      </c>
      <c r="AC23" s="21" t="s">
        <v>28</v>
      </c>
      <c r="AD23" s="21" t="s">
        <v>28</v>
      </c>
      <c r="AE23" s="21">
        <f t="shared" si="22"/>
        <v>10</v>
      </c>
      <c r="AF23" s="29"/>
      <c r="AG23" s="20">
        <v>3</v>
      </c>
      <c r="AH23" s="21">
        <v>1</v>
      </c>
    </row>
    <row r="24" spans="1:34" ht="34.5" customHeight="1">
      <c r="A24" s="42" t="s">
        <v>44</v>
      </c>
      <c r="B24" s="43"/>
      <c r="C24" s="44"/>
      <c r="D24" s="42" t="s">
        <v>45</v>
      </c>
      <c r="E24" s="43"/>
      <c r="F24" s="43"/>
      <c r="G24" s="44"/>
      <c r="H24" s="42" t="s">
        <v>2</v>
      </c>
      <c r="I24" s="43"/>
      <c r="J24" s="43"/>
      <c r="K24" s="44"/>
      <c r="L24" s="58" t="s">
        <v>3</v>
      </c>
      <c r="M24" s="43"/>
      <c r="N24" s="43"/>
      <c r="O24" s="44"/>
      <c r="P24" s="51" t="s">
        <v>4</v>
      </c>
      <c r="Q24" s="51" t="s">
        <v>5</v>
      </c>
      <c r="R24" s="50" t="s">
        <v>6</v>
      </c>
      <c r="S24" s="51" t="s">
        <v>7</v>
      </c>
      <c r="T24" s="51" t="s">
        <v>8</v>
      </c>
      <c r="U24" s="51" t="s">
        <v>9</v>
      </c>
      <c r="V24" s="51" t="s">
        <v>10</v>
      </c>
      <c r="W24" s="50" t="s">
        <v>11</v>
      </c>
      <c r="X24" s="51" t="s">
        <v>12</v>
      </c>
      <c r="Y24" s="42" t="s">
        <v>32</v>
      </c>
      <c r="Z24" s="43"/>
      <c r="AA24" s="44"/>
      <c r="AB24" s="42" t="s">
        <v>14</v>
      </c>
      <c r="AC24" s="43"/>
      <c r="AD24" s="43"/>
      <c r="AE24" s="45"/>
      <c r="AF24" s="46" t="s">
        <v>15</v>
      </c>
      <c r="AG24" s="48" t="s">
        <v>16</v>
      </c>
      <c r="AH24" s="48" t="s">
        <v>17</v>
      </c>
    </row>
    <row r="25" spans="1:34" ht="64.5" customHeight="1">
      <c r="A25" s="2" t="s">
        <v>18</v>
      </c>
      <c r="B25" s="3" t="s">
        <v>19</v>
      </c>
      <c r="C25" s="3" t="s">
        <v>38</v>
      </c>
      <c r="D25" s="3" t="s">
        <v>20</v>
      </c>
      <c r="E25" s="3" t="s">
        <v>21</v>
      </c>
      <c r="F25" s="3" t="s">
        <v>22</v>
      </c>
      <c r="G25" s="4" t="s">
        <v>23</v>
      </c>
      <c r="H25" s="37" t="s">
        <v>20</v>
      </c>
      <c r="I25" s="3" t="s">
        <v>21</v>
      </c>
      <c r="J25" s="3" t="s">
        <v>22</v>
      </c>
      <c r="K25" s="4" t="s">
        <v>23</v>
      </c>
      <c r="L25" s="5" t="s">
        <v>20</v>
      </c>
      <c r="M25" s="5" t="s">
        <v>21</v>
      </c>
      <c r="N25" s="5" t="s">
        <v>22</v>
      </c>
      <c r="O25" s="5" t="s">
        <v>23</v>
      </c>
      <c r="P25" s="49"/>
      <c r="Q25" s="49"/>
      <c r="R25" s="49"/>
      <c r="S25" s="49"/>
      <c r="T25" s="49"/>
      <c r="U25" s="49"/>
      <c r="V25" s="49"/>
      <c r="W25" s="49"/>
      <c r="X25" s="49"/>
      <c r="Y25" s="3" t="s">
        <v>24</v>
      </c>
      <c r="Z25" s="3" t="s">
        <v>25</v>
      </c>
      <c r="AA25" s="3" t="s">
        <v>33</v>
      </c>
      <c r="AB25" s="6" t="s">
        <v>20</v>
      </c>
      <c r="AC25" s="6" t="s">
        <v>21</v>
      </c>
      <c r="AD25" s="6" t="s">
        <v>22</v>
      </c>
      <c r="AE25" s="6" t="s">
        <v>23</v>
      </c>
      <c r="AF25" s="47"/>
      <c r="AG25" s="49"/>
      <c r="AH25" s="49"/>
    </row>
    <row r="26" spans="1:34" ht="20.25" customHeight="1">
      <c r="A26" s="70" t="s">
        <v>27</v>
      </c>
      <c r="B26" s="73" t="s">
        <v>34</v>
      </c>
      <c r="C26" s="8" t="s">
        <v>39</v>
      </c>
      <c r="D26" s="13">
        <v>21</v>
      </c>
      <c r="E26" s="13">
        <v>5</v>
      </c>
      <c r="F26" s="13">
        <v>0</v>
      </c>
      <c r="G26" s="38">
        <f t="shared" ref="G26:G28" si="25">(F26+E26+D26)</f>
        <v>26</v>
      </c>
      <c r="H26" s="13">
        <v>4</v>
      </c>
      <c r="I26" s="13">
        <v>0</v>
      </c>
      <c r="J26" s="13">
        <v>0</v>
      </c>
      <c r="K26" s="38">
        <f t="shared" ref="K26:K28" si="26">(J26+I26+H26)</f>
        <v>4</v>
      </c>
      <c r="L26" s="7">
        <f t="shared" ref="L26:O26" si="27">(D26+H26)</f>
        <v>25</v>
      </c>
      <c r="M26" s="7">
        <f t="shared" si="27"/>
        <v>5</v>
      </c>
      <c r="N26" s="7">
        <f t="shared" si="27"/>
        <v>0</v>
      </c>
      <c r="O26" s="7">
        <f t="shared" si="27"/>
        <v>30</v>
      </c>
      <c r="P26" s="18">
        <v>1</v>
      </c>
      <c r="Q26" s="32"/>
      <c r="R26" s="17">
        <v>1</v>
      </c>
      <c r="S26" s="22">
        <v>3</v>
      </c>
      <c r="T26" s="18">
        <v>1</v>
      </c>
      <c r="U26" s="19"/>
      <c r="V26" s="39"/>
      <c r="W26" s="39"/>
      <c r="X26" s="39"/>
      <c r="Y26" s="39"/>
      <c r="Z26" s="39"/>
      <c r="AA26" s="39"/>
      <c r="AB26" s="10" t="s">
        <v>28</v>
      </c>
      <c r="AC26" s="10" t="s">
        <v>28</v>
      </c>
      <c r="AD26" s="10" t="s">
        <v>28</v>
      </c>
      <c r="AE26" s="10">
        <f t="shared" ref="AE26:AE28" si="28">(O26-R26-Z26)</f>
        <v>29</v>
      </c>
      <c r="AF26" s="39"/>
      <c r="AG26" s="21"/>
      <c r="AH26" s="21">
        <v>8</v>
      </c>
    </row>
    <row r="27" spans="1:34" ht="20.25" customHeight="1">
      <c r="A27" s="71"/>
      <c r="B27" s="59"/>
      <c r="C27" s="8" t="s">
        <v>40</v>
      </c>
      <c r="D27" s="13">
        <v>26</v>
      </c>
      <c r="E27" s="13">
        <v>7</v>
      </c>
      <c r="F27" s="13">
        <v>0</v>
      </c>
      <c r="G27" s="38">
        <f t="shared" si="25"/>
        <v>33</v>
      </c>
      <c r="H27" s="12">
        <v>2</v>
      </c>
      <c r="I27" s="13">
        <v>0</v>
      </c>
      <c r="J27" s="13">
        <v>0</v>
      </c>
      <c r="K27" s="38">
        <f t="shared" si="26"/>
        <v>2</v>
      </c>
      <c r="L27" s="7">
        <f t="shared" ref="L27:O27" si="29">(D27+H27)</f>
        <v>28</v>
      </c>
      <c r="M27" s="7">
        <f t="shared" si="29"/>
        <v>7</v>
      </c>
      <c r="N27" s="7">
        <f t="shared" si="29"/>
        <v>0</v>
      </c>
      <c r="O27" s="7">
        <f t="shared" si="29"/>
        <v>35</v>
      </c>
      <c r="P27" s="19"/>
      <c r="Q27" s="32"/>
      <c r="R27" s="17">
        <v>2</v>
      </c>
      <c r="S27" s="22"/>
      <c r="T27" s="19"/>
      <c r="U27" s="19"/>
      <c r="V27" s="39"/>
      <c r="W27" s="39"/>
      <c r="X27" s="39"/>
      <c r="Y27" s="40">
        <v>1</v>
      </c>
      <c r="Z27" s="39"/>
      <c r="AA27" s="39"/>
      <c r="AB27" s="10" t="s">
        <v>28</v>
      </c>
      <c r="AC27" s="10" t="s">
        <v>28</v>
      </c>
      <c r="AD27" s="10" t="s">
        <v>28</v>
      </c>
      <c r="AE27" s="10">
        <f t="shared" si="28"/>
        <v>33</v>
      </c>
      <c r="AF27" s="39"/>
      <c r="AG27" s="21"/>
      <c r="AH27" s="21">
        <v>18</v>
      </c>
    </row>
    <row r="28" spans="1:34" ht="15.75" customHeight="1">
      <c r="A28" s="72"/>
      <c r="B28" s="74" t="s">
        <v>35</v>
      </c>
      <c r="C28" s="11" t="s">
        <v>43</v>
      </c>
      <c r="D28" s="12">
        <v>9</v>
      </c>
      <c r="E28" s="12">
        <v>1</v>
      </c>
      <c r="F28" s="13">
        <v>0</v>
      </c>
      <c r="G28" s="38">
        <f t="shared" si="25"/>
        <v>10</v>
      </c>
      <c r="H28" s="13">
        <v>1</v>
      </c>
      <c r="I28" s="13">
        <v>0</v>
      </c>
      <c r="J28" s="13">
        <v>0</v>
      </c>
      <c r="K28" s="38">
        <f t="shared" si="26"/>
        <v>1</v>
      </c>
      <c r="L28" s="7">
        <f t="shared" ref="L28:O28" si="30">(D28+H28)</f>
        <v>10</v>
      </c>
      <c r="M28" s="7">
        <f t="shared" si="30"/>
        <v>1</v>
      </c>
      <c r="N28" s="7">
        <f t="shared" si="30"/>
        <v>0</v>
      </c>
      <c r="O28" s="7">
        <f t="shared" si="30"/>
        <v>11</v>
      </c>
      <c r="P28" s="19"/>
      <c r="Q28" s="32"/>
      <c r="R28" s="14"/>
      <c r="S28" s="22"/>
      <c r="T28" s="19"/>
      <c r="U28" s="19"/>
      <c r="V28" s="39"/>
      <c r="W28" s="39"/>
      <c r="X28" s="39"/>
      <c r="Y28" s="39"/>
      <c r="Z28" s="39"/>
      <c r="AA28" s="39"/>
      <c r="AB28" s="10" t="s">
        <v>28</v>
      </c>
      <c r="AC28" s="10" t="s">
        <v>28</v>
      </c>
      <c r="AD28" s="10" t="s">
        <v>28</v>
      </c>
      <c r="AE28" s="10">
        <f t="shared" si="28"/>
        <v>11</v>
      </c>
      <c r="AF28" s="39"/>
      <c r="AG28" s="20">
        <v>2</v>
      </c>
      <c r="AH28" s="21">
        <v>5</v>
      </c>
    </row>
    <row r="29" spans="1:34" ht="56.25" customHeight="1">
      <c r="A29" s="1"/>
      <c r="B29" s="1"/>
      <c r="C29" s="76" t="s">
        <v>47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5.75" customHeight="1">
      <c r="A30" s="1"/>
      <c r="B30" s="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5.75" customHeight="1">
      <c r="A31" s="1"/>
      <c r="B31" s="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5.75" customHeight="1">
      <c r="A32" s="1"/>
      <c r="B32" s="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75" customHeight="1">
      <c r="A33" s="1"/>
      <c r="B33" s="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.75" customHeight="1">
      <c r="A34" s="1"/>
      <c r="B34" s="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.75" customHeight="1">
      <c r="A35" s="1"/>
      <c r="B35" s="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</sheetData>
  <mergeCells count="102">
    <mergeCell ref="C29:O29"/>
    <mergeCell ref="AF24:AF25"/>
    <mergeCell ref="AG24:AG25"/>
    <mergeCell ref="AH24:AH25"/>
    <mergeCell ref="A24:C24"/>
    <mergeCell ref="D24:G24"/>
    <mergeCell ref="H24:K24"/>
    <mergeCell ref="L24:O24"/>
    <mergeCell ref="P24:P25"/>
    <mergeCell ref="Q24:Q25"/>
    <mergeCell ref="S19:S20"/>
    <mergeCell ref="T19:T20"/>
    <mergeCell ref="AG19:AG20"/>
    <mergeCell ref="AH19:AH20"/>
    <mergeCell ref="U19:U20"/>
    <mergeCell ref="V19:V20"/>
    <mergeCell ref="W19:W20"/>
    <mergeCell ref="X19:X20"/>
    <mergeCell ref="Y19:AA19"/>
    <mergeCell ref="AB19:AE19"/>
    <mergeCell ref="AF19:AF20"/>
    <mergeCell ref="Y24:AA24"/>
    <mergeCell ref="AB24:AE24"/>
    <mergeCell ref="R24:R25"/>
    <mergeCell ref="S24:S25"/>
    <mergeCell ref="T24:T25"/>
    <mergeCell ref="U24:U25"/>
    <mergeCell ref="V24:V25"/>
    <mergeCell ref="W24:W25"/>
    <mergeCell ref="X24:X25"/>
    <mergeCell ref="A21:A23"/>
    <mergeCell ref="B16:B17"/>
    <mergeCell ref="A26:A28"/>
    <mergeCell ref="B26:B27"/>
    <mergeCell ref="H19:K19"/>
    <mergeCell ref="L19:O19"/>
    <mergeCell ref="B21:B22"/>
    <mergeCell ref="AF9:AF10"/>
    <mergeCell ref="AG9:AG10"/>
    <mergeCell ref="AH9:AH10"/>
    <mergeCell ref="A16:A18"/>
    <mergeCell ref="A19:C19"/>
    <mergeCell ref="D19:G19"/>
    <mergeCell ref="W14:W15"/>
    <mergeCell ref="X14:X15"/>
    <mergeCell ref="AF14:AF15"/>
    <mergeCell ref="AG14:AG15"/>
    <mergeCell ref="AH14:AH15"/>
    <mergeCell ref="P14:P15"/>
    <mergeCell ref="Q14:Q15"/>
    <mergeCell ref="R14:R15"/>
    <mergeCell ref="S14:S15"/>
    <mergeCell ref="T14:T15"/>
    <mergeCell ref="U14:U15"/>
    <mergeCell ref="V14:V15"/>
    <mergeCell ref="P19:P20"/>
    <mergeCell ref="Q19:Q20"/>
    <mergeCell ref="R19:R20"/>
    <mergeCell ref="A11:B13"/>
    <mergeCell ref="A14:C14"/>
    <mergeCell ref="D14:G14"/>
    <mergeCell ref="H14:K14"/>
    <mergeCell ref="L14:O14"/>
    <mergeCell ref="Y14:AA14"/>
    <mergeCell ref="AB14:AE14"/>
    <mergeCell ref="W9:W10"/>
    <mergeCell ref="X9:X10"/>
    <mergeCell ref="Y9:AA9"/>
    <mergeCell ref="AB9:AE9"/>
    <mergeCell ref="R9:R10"/>
    <mergeCell ref="S9:S10"/>
    <mergeCell ref="T9:T10"/>
    <mergeCell ref="U9:U10"/>
    <mergeCell ref="V9:V10"/>
    <mergeCell ref="A7:B7"/>
    <mergeCell ref="A8:B8"/>
    <mergeCell ref="A9:C9"/>
    <mergeCell ref="D9:G9"/>
    <mergeCell ref="H9:K9"/>
    <mergeCell ref="L9:O9"/>
    <mergeCell ref="A10:B10"/>
    <mergeCell ref="B2:P3"/>
    <mergeCell ref="A6:C6"/>
    <mergeCell ref="D6:G6"/>
    <mergeCell ref="H6:K6"/>
    <mergeCell ref="L6:O6"/>
    <mergeCell ref="P6:P7"/>
    <mergeCell ref="Q6:Q7"/>
    <mergeCell ref="P9:P10"/>
    <mergeCell ref="Q9:Q10"/>
    <mergeCell ref="Y6:AA6"/>
    <mergeCell ref="AB6:AE6"/>
    <mergeCell ref="AF6:AF7"/>
    <mergeCell ref="AG6:AG7"/>
    <mergeCell ref="AH6:AH7"/>
    <mergeCell ref="R6:R7"/>
    <mergeCell ref="S6:S7"/>
    <mergeCell ref="T6:T7"/>
    <mergeCell ref="U6:U7"/>
    <mergeCell ref="V6:V7"/>
    <mergeCell ref="W6:W7"/>
    <mergeCell ref="X6:X7"/>
  </mergeCells>
  <conditionalFormatting sqref="D8">
    <cfRule type="expression" dxfId="3" priority="1">
      <formula>$D8=""</formula>
    </cfRule>
  </conditionalFormatting>
  <conditionalFormatting sqref="D16:F18 H16:J18 P16:AA18 AF16:AH18 D21:F23 H21:J23 P21:AA23 AF21:AH23 D26:F28 H26:J28 P26:AA28 AF26:AH28 D8:F8 H8:J8 P8:T8 V8:AA8 AF8:AH8 D11:F13 H11:J13 P11:AA13 AF11:AH13">
    <cfRule type="containsBlanks" dxfId="2" priority="2">
      <formula>LEN(TRIM(D8))=0</formula>
    </cfRule>
  </conditionalFormatting>
  <conditionalFormatting sqref="E8:F8">
    <cfRule type="containsText" dxfId="1" priority="7" operator="containsText" text="&quot;&quot;">
      <formula>NOT(ISERROR(SEARCH((""""""),(E8))))</formula>
    </cfRule>
  </conditionalFormatting>
  <conditionalFormatting sqref="U8">
    <cfRule type="notContainsBlanks" dxfId="0" priority="12">
      <formula>LEN(TRIM(U8))&gt;0</formula>
    </cfRule>
  </conditionalFormatting>
  <printOptions horizontalCentered="1" verticalCentered="1"/>
  <pageMargins left="0.35433070866141736" right="0.35433070866141736" top="0.31496062992125984" bottom="0.31496062992125984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احصائيات الطلبة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PRO</cp:lastModifiedBy>
  <dcterms:created xsi:type="dcterms:W3CDTF">2024-10-17T15:13:18Z</dcterms:created>
  <dcterms:modified xsi:type="dcterms:W3CDTF">2026-02-10T13:26:49Z</dcterms:modified>
</cp:coreProperties>
</file>